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d.docs.live.net/089864c6509f8504/Cricket/Fixtures and Ratings/2024/TVL/"/>
    </mc:Choice>
  </mc:AlternateContent>
  <xr:revisionPtr revIDLastSave="1" documentId="8_{F3D63EC0-9FBB-4EBC-A58C-B34DE20D0E96}" xr6:coauthVersionLast="47" xr6:coauthVersionMax="47" xr10:uidLastSave="{A0C13FCB-E95A-4F1C-8703-7C9C2ADC1B2C}"/>
  <bookViews>
    <workbookView xWindow="11480" yWindow="1210" windowWidth="25610" windowHeight="19010" tabRatio="927" xr2:uid="{00000000-000D-0000-FFFF-FFFF00000000}"/>
  </bookViews>
  <sheets>
    <sheet name="Your Name" sheetId="82" r:id="rId1"/>
  </sheets>
  <externalReferences>
    <externalReference r:id="rId2"/>
  </externalReferences>
  <definedNames>
    <definedName name="captain">#REF!</definedName>
    <definedName name="captains">[1]Notes!$U$6:$U$9</definedName>
    <definedName name="comments">#REF!</definedName>
    <definedName name="composure">#REF!</definedName>
    <definedName name="compusure">#REF!</definedName>
    <definedName name="conflict">[1]Notes!$U$22:$U$25</definedName>
    <definedName name="conflicts">#REF!</definedName>
    <definedName name="decisions">#REF!</definedName>
    <definedName name="Directives">#REF!</definedName>
    <definedName name="discussion">#REF!</definedName>
    <definedName name="Games" localSheetId="0">#REF!</definedName>
    <definedName name="Games">#REF!</definedName>
    <definedName name="GWL">#REF!</definedName>
    <definedName name="players">#REF!</definedName>
    <definedName name="postmatch">[1]Notes!$U$29:$U$31</definedName>
    <definedName name="Pre_Match_Management">#REF!</definedName>
    <definedName name="_xlnm.Print_Area" localSheetId="0">'Your Name'!$A$2:$U$17</definedName>
    <definedName name="score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7" i="82" l="1"/>
  <c r="R17" i="82"/>
  <c r="Q17" i="82"/>
  <c r="P17" i="82"/>
  <c r="O17" i="82"/>
  <c r="N17" i="82"/>
  <c r="M17" i="82"/>
  <c r="L17" i="82"/>
  <c r="K17" i="82"/>
  <c r="J17" i="82"/>
  <c r="I17" i="82"/>
  <c r="G17" i="82"/>
  <c r="F17" i="82"/>
  <c r="E17" i="82"/>
  <c r="D17" i="82"/>
  <c r="C17" i="82"/>
  <c r="B17" i="82"/>
  <c r="T15" i="82"/>
  <c r="T14" i="82"/>
  <c r="T13" i="82"/>
  <c r="T12" i="82"/>
  <c r="S10" i="82"/>
  <c r="R10" i="82"/>
  <c r="Q10" i="82"/>
  <c r="P10" i="82"/>
  <c r="O10" i="82"/>
  <c r="N10" i="82"/>
  <c r="L10" i="82"/>
  <c r="K10" i="82"/>
  <c r="J10" i="82"/>
  <c r="I10" i="82"/>
  <c r="G10" i="82"/>
  <c r="F10" i="82"/>
  <c r="E10" i="82"/>
  <c r="D10" i="82"/>
  <c r="C10" i="82"/>
  <c r="B10" i="82"/>
  <c r="T8" i="82"/>
  <c r="U15" i="82" s="1"/>
  <c r="T7" i="82"/>
  <c r="T6" i="82"/>
  <c r="T5" i="82"/>
  <c r="U3" i="82"/>
  <c r="C3" i="82"/>
  <c r="D3" i="82" s="1"/>
  <c r="E3" i="82" s="1"/>
  <c r="F3" i="82" s="1"/>
  <c r="G3" i="82" s="1"/>
  <c r="H3" i="82" s="1"/>
  <c r="I3" i="82" s="1"/>
  <c r="J3" i="82" s="1"/>
  <c r="K3" i="82" s="1"/>
  <c r="L3" i="82" s="1"/>
  <c r="M3" i="82" s="1"/>
  <c r="N3" i="82" s="1"/>
  <c r="O3" i="82" s="1"/>
  <c r="P3" i="82" s="1"/>
  <c r="Q3" i="82" s="1"/>
  <c r="R3" i="82" s="1"/>
  <c r="S3" i="82" s="1"/>
  <c r="T10" i="82" l="1"/>
  <c r="U14" i="82"/>
  <c r="T17" i="82"/>
  <c r="U12" i="82"/>
  <c r="U13" i="82"/>
  <c r="U17" i="8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John Golding</author>
  </authors>
  <commentList>
    <comment ref="A5" authorId="0" shapeId="0" xr:uid="{81BBCE8B-AEBA-4C1E-9D23-B51D8162A429}">
      <text>
        <r>
          <rPr>
            <b/>
            <sz val="8"/>
            <color indexed="81"/>
            <rFont val="Tahoma"/>
            <family val="2"/>
          </rPr>
          <t>Choose from:</t>
        </r>
        <r>
          <rPr>
            <sz val="8"/>
            <color indexed="81"/>
            <rFont val="Tahoma"/>
            <family val="2"/>
          </rPr>
          <t xml:space="preserve">
5 = Outstanding
4 = Above Expectations
3 = Meets Expectations
2 = Below Expectations
1 = Poor</t>
        </r>
      </text>
    </comment>
    <comment ref="A6" authorId="0" shapeId="0" xr:uid="{75B53AA1-6E0E-4CF5-BD94-9D477CF076CA}">
      <text>
        <r>
          <rPr>
            <sz val="8"/>
            <color indexed="81"/>
            <rFont val="Tahoma"/>
            <family val="2"/>
          </rPr>
          <t>Choose from:
5 = Outstanding
4 = Above Expectations
3 = Meets Expectations
2 = Below Expectations
1 = Poor</t>
        </r>
      </text>
    </comment>
    <comment ref="A7" authorId="0" shapeId="0" xr:uid="{3E5B5BCE-4086-42DA-A551-448A040D2313}">
      <text>
        <r>
          <rPr>
            <sz val="8"/>
            <color indexed="81"/>
            <rFont val="Tahoma"/>
            <family val="2"/>
          </rPr>
          <t>Choose from:
5 = Outstanding
4 = Above Expectations
3 = Meets Expectations
2 = Below Expectations
1 = Poor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8" authorId="0" shapeId="0" xr:uid="{29186510-5929-4FDE-92A4-8D977E272FE7}">
      <text>
        <r>
          <rPr>
            <sz val="8"/>
            <color indexed="81"/>
            <rFont val="Tahoma"/>
            <family val="2"/>
          </rPr>
          <t xml:space="preserve">Choose from:
5 = Outstanding
4 = Above Expectations
3 = Meets Expectations
2 = Below Expectations
1 = Poor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2" authorId="0" shapeId="0" xr:uid="{803424DD-B7F0-4BE2-92E2-815BFD6DBEB0}">
      <text>
        <r>
          <rPr>
            <b/>
            <sz val="8"/>
            <color indexed="81"/>
            <rFont val="Tahoma"/>
            <family val="2"/>
          </rPr>
          <t>Choose from:</t>
        </r>
        <r>
          <rPr>
            <sz val="8"/>
            <color indexed="81"/>
            <rFont val="Tahoma"/>
            <family val="2"/>
          </rPr>
          <t xml:space="preserve">
5 = Outstanding
4 = Above Expectations
3 = Meets Expectations
2 = Below Expectations
1 = Poor</t>
        </r>
      </text>
    </comment>
    <comment ref="A13" authorId="0" shapeId="0" xr:uid="{4F43447E-E9D3-4F60-96B5-D644A66B1916}">
      <text>
        <r>
          <rPr>
            <sz val="8"/>
            <color indexed="81"/>
            <rFont val="Tahoma"/>
            <family val="2"/>
          </rPr>
          <t>Choose from:
5 = Outstanding
4 = Above Expectations
3 = Meets Expectations
2 = Below Expectations
1 = Poor</t>
        </r>
      </text>
    </comment>
    <comment ref="A14" authorId="0" shapeId="0" xr:uid="{621BA65C-E02B-4EBB-A41F-D6B61976052E}">
      <text>
        <r>
          <rPr>
            <sz val="8"/>
            <color indexed="81"/>
            <rFont val="Tahoma"/>
            <family val="2"/>
          </rPr>
          <t>Choose from:
5 = Outstanding
4 = Above Expectations
3 = Meets Expectations
2 = Below Expectations
1 = Poor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5" authorId="0" shapeId="0" xr:uid="{8CE3099A-E476-4C55-B6AF-12253D421F86}">
      <text>
        <r>
          <rPr>
            <sz val="8"/>
            <color indexed="81"/>
            <rFont val="Tahoma"/>
            <family val="2"/>
          </rPr>
          <t xml:space="preserve">Choose from:
5 = Outstanding
4 = Above Expectations
3 = Meets Expectations
2 = Below Expectations
1 = Poor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59ABB9D-872B-4904-A150-91641BFAB1EC}" keepAlive="1" name="Query - Table6" description="Connection to the 'Table6' query in the workbook." type="5" refreshedVersion="8" background="1" saveData="1">
    <dbPr connection="Provider=Microsoft.Mashup.OleDb.1;Data Source=$Workbook$;Location=Table6;Extended Properties=&quot;&quot;" command="SELECT * FROM [Table6]"/>
  </connection>
</connections>
</file>

<file path=xl/sharedStrings.xml><?xml version="1.0" encoding="utf-8"?>
<sst xmlns="http://schemas.openxmlformats.org/spreadsheetml/2006/main" count="25" uniqueCount="20">
  <si>
    <t>Avg</t>
  </si>
  <si>
    <t>Match Number</t>
  </si>
  <si>
    <t>Any Comments?</t>
  </si>
  <si>
    <t>Division</t>
  </si>
  <si>
    <t>Band</t>
  </si>
  <si>
    <t>Date</t>
  </si>
  <si>
    <t>Number
Games</t>
  </si>
  <si>
    <t>Marks for Home Captain Answers (Performance)</t>
  </si>
  <si>
    <t>Marks for Away Captain Answers (Performance)</t>
  </si>
  <si>
    <t>For Captains Marks Comments:</t>
  </si>
  <si>
    <t>For guidance on what value equates to each answer hover your mouse over the applicable cell.</t>
  </si>
  <si>
    <t>Go to Analysis Page</t>
  </si>
  <si>
    <t>UG</t>
  </si>
  <si>
    <t>Overall</t>
  </si>
  <si>
    <r>
      <t xml:space="preserve">Decision Making
</t>
    </r>
    <r>
      <rPr>
        <sz val="11"/>
        <color theme="1"/>
        <rFont val="Calibri"/>
        <family val="2"/>
        <scheme val="minor"/>
      </rPr>
      <t>Umpire appeared always calm, well positioned, confident and offers clarity if explaining decision making</t>
    </r>
  </si>
  <si>
    <r>
      <rPr>
        <b/>
        <sz val="11"/>
        <color theme="1"/>
        <rFont val="Calibri"/>
        <family val="2"/>
        <scheme val="minor"/>
      </rPr>
      <t>Player Management</t>
    </r>
    <r>
      <rPr>
        <sz val="11"/>
        <color theme="1"/>
        <rFont val="Calibri"/>
        <family val="2"/>
        <scheme val="minor"/>
      </rPr>
      <t xml:space="preserve">
Ensured a safe and positive playing environment and applied the laws &amp; playing conditions accurately</t>
    </r>
  </si>
  <si>
    <r>
      <t xml:space="preserve">Game Management
</t>
    </r>
    <r>
      <rPr>
        <sz val="11"/>
        <color theme="1"/>
        <rFont val="Calibri"/>
        <family val="2"/>
        <scheme val="minor"/>
      </rPr>
      <t>Worked well with players &amp; captains pre-, during and post-match and dealt with player behaviour challenges early and fairly</t>
    </r>
  </si>
  <si>
    <r>
      <t xml:space="preserve">Presentation &amp; Image
</t>
    </r>
    <r>
      <rPr>
        <sz val="11"/>
        <color theme="1"/>
        <rFont val="Calibri"/>
        <family val="2"/>
        <scheme val="minor"/>
      </rPr>
      <t>Used a variety of communication styles to interact positively with players and captains for the benefit of the game</t>
    </r>
  </si>
  <si>
    <t xml:space="preserve">Marks of 2 or below must be accompanied by a relevant comment </t>
  </si>
  <si>
    <t>Your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</si>
</sst>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54405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rgb="FF054405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1"/>
      <color theme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bgColor rgb="FF00B0F0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vertical="center"/>
    </xf>
    <xf numFmtId="2" fontId="2" fillId="3" borderId="0" xfId="0" applyNumberFormat="1" applyFont="1" applyFill="1" applyAlignment="1">
      <alignment horizontal="center" vertical="center"/>
    </xf>
    <xf numFmtId="10" fontId="2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10" fontId="0" fillId="5" borderId="1" xfId="0" applyNumberFormat="1" applyFill="1" applyBorder="1" applyAlignment="1">
      <alignment horizontal="center" vertical="center"/>
    </xf>
    <xf numFmtId="16" fontId="4" fillId="2" borderId="0" xfId="0" applyNumberFormat="1" applyFont="1" applyFill="1" applyAlignment="1">
      <alignment horizontal="center" vertical="center" textRotation="90" shrinkToFi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8" fillId="0" borderId="0" xfId="2" applyFont="1" applyBorder="1" applyAlignment="1">
      <alignment horizontal="left"/>
    </xf>
    <xf numFmtId="0" fontId="11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" fillId="6" borderId="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6" borderId="2" xfId="0" applyFont="1" applyFill="1" applyBorder="1"/>
    <xf numFmtId="0" fontId="12" fillId="0" borderId="0" xfId="0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2" fontId="1" fillId="5" borderId="3" xfId="0" applyNumberFormat="1" applyFont="1" applyFill="1" applyBorder="1" applyAlignment="1">
      <alignment horizontal="center" vertical="center"/>
    </xf>
    <xf numFmtId="0" fontId="6" fillId="2" borderId="1" xfId="0" applyFont="1" applyFill="1" applyBorder="1" applyProtection="1">
      <protection locked="0"/>
    </xf>
    <xf numFmtId="0" fontId="16" fillId="0" borderId="0" xfId="0" applyFont="1"/>
    <xf numFmtId="0" fontId="0" fillId="4" borderId="4" xfId="0" applyFill="1" applyBorder="1" applyAlignment="1">
      <alignment wrapText="1"/>
    </xf>
    <xf numFmtId="0" fontId="1" fillId="4" borderId="4" xfId="0" applyFont="1" applyFill="1" applyBorder="1" applyAlignment="1">
      <alignment wrapText="1"/>
    </xf>
    <xf numFmtId="0" fontId="0" fillId="4" borderId="4" xfId="0" applyFill="1" applyBorder="1"/>
    <xf numFmtId="0" fontId="1" fillId="6" borderId="5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0" fillId="7" borderId="1" xfId="0" applyFill="1" applyBorder="1"/>
    <xf numFmtId="2" fontId="1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165" fontId="18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1" fillId="5" borderId="8" xfId="0" applyNumberFormat="1" applyFont="1" applyFill="1" applyBorder="1" applyAlignment="1">
      <alignment horizontal="center" vertical="center"/>
    </xf>
    <xf numFmtId="165" fontId="18" fillId="0" borderId="9" xfId="0" applyNumberFormat="1" applyFont="1" applyBorder="1" applyAlignment="1">
      <alignment horizontal="center" vertical="center"/>
    </xf>
    <xf numFmtId="165" fontId="18" fillId="5" borderId="10" xfId="0" applyNumberFormat="1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</cellXfs>
  <cellStyles count="3">
    <cellStyle name="Hyperlink" xfId="1" builtinId="8" hidden="1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CDC8B7"/>
      <color rgb="FF3ABA46"/>
      <color rgb="FFCCFFCC"/>
      <color rgb="FF054405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Analysi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4514849</xdr:colOff>
      <xdr:row>19</xdr:row>
      <xdr:rowOff>9525</xdr:rowOff>
    </xdr:from>
    <xdr:to>
      <xdr:col>0</xdr:col>
      <xdr:colOff>5010149</xdr:colOff>
      <xdr:row>20</xdr:row>
      <xdr:rowOff>0</xdr:rowOff>
    </xdr:to>
    <xdr:sp macro="" textlink="">
      <xdr:nvSpPr>
        <xdr:cNvPr id="2" name="Arrow: Righ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F0CCFFF-D11F-4797-AEFF-8350F473EF82}"/>
            </a:ext>
          </a:extLst>
        </xdr:cNvPr>
        <xdr:cNvSpPr/>
      </xdr:nvSpPr>
      <xdr:spPr>
        <a:xfrm flipH="1">
          <a:off x="4514849" y="7369175"/>
          <a:ext cx="495300" cy="174625"/>
        </a:xfrm>
        <a:prstGeom prst="rightArrow">
          <a:avLst/>
        </a:prstGeom>
        <a:solidFill>
          <a:srgbClr val="05440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0</xdr:col>
      <xdr:colOff>4514849</xdr:colOff>
      <xdr:row>19</xdr:row>
      <xdr:rowOff>9525</xdr:rowOff>
    </xdr:from>
    <xdr:to>
      <xdr:col>0</xdr:col>
      <xdr:colOff>5010149</xdr:colOff>
      <xdr:row>20</xdr:row>
      <xdr:rowOff>9525</xdr:rowOff>
    </xdr:to>
    <xdr:sp macro="" textlink="">
      <xdr:nvSpPr>
        <xdr:cNvPr id="3" name="Arrow: Right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8FD660D-F85A-4BA4-AF53-66EF34F481D3}"/>
            </a:ext>
          </a:extLst>
        </xdr:cNvPr>
        <xdr:cNvSpPr/>
      </xdr:nvSpPr>
      <xdr:spPr>
        <a:xfrm flipH="1">
          <a:off x="4514849" y="7369175"/>
          <a:ext cx="495300" cy="184150"/>
        </a:xfrm>
        <a:prstGeom prst="rightArrow">
          <a:avLst/>
        </a:prstGeom>
        <a:solidFill>
          <a:srgbClr val="054405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ricket%20Matters/TVL/2019%20Forms/Your_Captains_Marks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Your Records"/>
      <sheetName val="Notes"/>
    </sheetNames>
    <sheetDataSet>
      <sheetData sheetId="0"/>
      <sheetData sheetId="1">
        <row r="6">
          <cell r="U6"/>
        </row>
        <row r="7">
          <cell r="U7">
            <v>4</v>
          </cell>
        </row>
        <row r="8">
          <cell r="U8">
            <v>2</v>
          </cell>
        </row>
        <row r="9">
          <cell r="U9">
            <v>1</v>
          </cell>
        </row>
        <row r="22">
          <cell r="U22"/>
        </row>
        <row r="23">
          <cell r="U23">
            <v>5</v>
          </cell>
        </row>
        <row r="24">
          <cell r="U24">
            <v>5</v>
          </cell>
        </row>
        <row r="25">
          <cell r="U25">
            <v>0</v>
          </cell>
        </row>
        <row r="29">
          <cell r="U29"/>
        </row>
        <row r="30">
          <cell r="U30">
            <v>1</v>
          </cell>
        </row>
        <row r="31">
          <cell r="U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2BD64-D4FE-4321-BA2A-52EA53030BD9}">
  <dimension ref="A1:U49"/>
  <sheetViews>
    <sheetView tabSelected="1" zoomScaleNormal="100" workbookViewId="0">
      <selection activeCell="X9" sqref="X9"/>
    </sheetView>
  </sheetViews>
  <sheetFormatPr defaultRowHeight="14.5" x14ac:dyDescent="0.35"/>
  <cols>
    <col min="1" max="1" width="75.1796875" customWidth="1"/>
    <col min="2" max="19" width="4.6328125" customWidth="1"/>
    <col min="20" max="20" width="8.7265625" customWidth="1"/>
    <col min="21" max="21" width="10.1796875" customWidth="1"/>
    <col min="24" max="24" width="10.26953125" customWidth="1"/>
  </cols>
  <sheetData>
    <row r="1" spans="1:21" ht="18.5" x14ac:dyDescent="0.45">
      <c r="A1" s="32" t="s">
        <v>19</v>
      </c>
    </row>
    <row r="2" spans="1:21" ht="18.5" x14ac:dyDescent="0.35">
      <c r="A2" s="11" t="s">
        <v>1</v>
      </c>
      <c r="B2" s="9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9">
        <v>10</v>
      </c>
      <c r="L2" s="9">
        <v>11</v>
      </c>
      <c r="M2" s="9">
        <v>12</v>
      </c>
      <c r="N2" s="9">
        <v>13</v>
      </c>
      <c r="O2" s="9">
        <v>14</v>
      </c>
      <c r="P2" s="9">
        <v>15</v>
      </c>
      <c r="Q2" s="9">
        <v>16</v>
      </c>
      <c r="R2" s="9">
        <v>17</v>
      </c>
      <c r="S2" s="9">
        <v>18</v>
      </c>
      <c r="T2" s="10" t="s">
        <v>4</v>
      </c>
      <c r="U2" s="16" t="s">
        <v>12</v>
      </c>
    </row>
    <row r="3" spans="1:21" ht="35.15" customHeight="1" x14ac:dyDescent="0.35">
      <c r="A3" s="11" t="s">
        <v>5</v>
      </c>
      <c r="B3" s="13">
        <v>45423</v>
      </c>
      <c r="C3" s="13">
        <f>B3+7</f>
        <v>45430</v>
      </c>
      <c r="D3" s="13">
        <f t="shared" ref="D3:S3" si="0">C3+7</f>
        <v>45437</v>
      </c>
      <c r="E3" s="13">
        <f t="shared" si="0"/>
        <v>45444</v>
      </c>
      <c r="F3" s="13">
        <f t="shared" si="0"/>
        <v>45451</v>
      </c>
      <c r="G3" s="13">
        <f t="shared" si="0"/>
        <v>45458</v>
      </c>
      <c r="H3" s="13">
        <f t="shared" si="0"/>
        <v>45465</v>
      </c>
      <c r="I3" s="13">
        <f t="shared" si="0"/>
        <v>45472</v>
      </c>
      <c r="J3" s="13">
        <f t="shared" si="0"/>
        <v>45479</v>
      </c>
      <c r="K3" s="13">
        <f t="shared" si="0"/>
        <v>45486</v>
      </c>
      <c r="L3" s="13">
        <f t="shared" si="0"/>
        <v>45493</v>
      </c>
      <c r="M3" s="13">
        <f t="shared" si="0"/>
        <v>45500</v>
      </c>
      <c r="N3" s="13">
        <f t="shared" si="0"/>
        <v>45507</v>
      </c>
      <c r="O3" s="13">
        <f t="shared" si="0"/>
        <v>45514</v>
      </c>
      <c r="P3" s="13">
        <f t="shared" si="0"/>
        <v>45521</v>
      </c>
      <c r="Q3" s="13">
        <f t="shared" si="0"/>
        <v>45528</v>
      </c>
      <c r="R3" s="13">
        <f t="shared" si="0"/>
        <v>45535</v>
      </c>
      <c r="S3" s="13">
        <f t="shared" si="0"/>
        <v>45542</v>
      </c>
      <c r="T3" s="14" t="s">
        <v>6</v>
      </c>
      <c r="U3" s="15">
        <f>COUNT(B4:S4)</f>
        <v>0</v>
      </c>
    </row>
    <row r="4" spans="1:21" ht="18.5" x14ac:dyDescent="0.35">
      <c r="A4" s="11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0" t="s">
        <v>0</v>
      </c>
      <c r="U4" s="44"/>
    </row>
    <row r="5" spans="1:21" ht="43.5" x14ac:dyDescent="0.35">
      <c r="A5" s="35" t="s">
        <v>14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1" t="e">
        <f>AVERAGE(B5:S5)</f>
        <v>#DIV/0!</v>
      </c>
      <c r="U5" s="42"/>
    </row>
    <row r="6" spans="1:21" ht="43.5" x14ac:dyDescent="0.35">
      <c r="A6" s="34" t="s">
        <v>15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1" t="e">
        <f t="shared" ref="T6:T8" si="1">AVERAGE(B6:S6)</f>
        <v>#DIV/0!</v>
      </c>
      <c r="U6" s="42"/>
    </row>
    <row r="7" spans="1:21" ht="43.5" x14ac:dyDescent="0.35">
      <c r="A7" s="35" t="s">
        <v>16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1" t="e">
        <f t="shared" si="1"/>
        <v>#DIV/0!</v>
      </c>
      <c r="U7" s="42"/>
    </row>
    <row r="8" spans="1:21" ht="43.5" x14ac:dyDescent="0.35">
      <c r="A8" s="35" t="s">
        <v>17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1" t="e">
        <f t="shared" si="1"/>
        <v>#DIV/0!</v>
      </c>
      <c r="U8" s="42"/>
    </row>
    <row r="9" spans="1:21" ht="24.5" customHeight="1" x14ac:dyDescent="0.35">
      <c r="A9" s="36" t="s">
        <v>2</v>
      </c>
      <c r="B9" s="38"/>
      <c r="C9" s="38"/>
      <c r="D9" s="38"/>
      <c r="E9" s="38"/>
      <c r="F9" s="39"/>
      <c r="G9" s="38"/>
      <c r="H9" s="38"/>
      <c r="I9" s="38"/>
      <c r="J9" s="38"/>
      <c r="K9" s="39"/>
      <c r="L9" s="38"/>
      <c r="M9" s="38"/>
      <c r="N9" s="38"/>
      <c r="O9" s="38"/>
      <c r="P9" s="38"/>
      <c r="Q9" s="38"/>
      <c r="R9" s="38"/>
      <c r="S9" s="38"/>
      <c r="T9" s="41"/>
      <c r="U9" s="42"/>
    </row>
    <row r="10" spans="1:21" ht="24" customHeight="1" thickBot="1" x14ac:dyDescent="0.4">
      <c r="A10" s="21" t="s">
        <v>7</v>
      </c>
      <c r="B10" s="37">
        <f>SUM(B5:B8)</f>
        <v>0</v>
      </c>
      <c r="C10" s="37">
        <f>SUM(C5:C8)</f>
        <v>0</v>
      </c>
      <c r="D10" s="37">
        <f t="shared" ref="D10:S10" si="2">SUM(D5:D8)</f>
        <v>0</v>
      </c>
      <c r="E10" s="37">
        <f t="shared" si="2"/>
        <v>0</v>
      </c>
      <c r="F10" s="37">
        <f t="shared" si="2"/>
        <v>0</v>
      </c>
      <c r="G10" s="37">
        <f t="shared" si="2"/>
        <v>0</v>
      </c>
      <c r="H10" s="37"/>
      <c r="I10" s="37">
        <f t="shared" si="2"/>
        <v>0</v>
      </c>
      <c r="J10" s="37">
        <f t="shared" si="2"/>
        <v>0</v>
      </c>
      <c r="K10" s="37">
        <f t="shared" si="2"/>
        <v>0</v>
      </c>
      <c r="L10" s="37">
        <f t="shared" si="2"/>
        <v>0</v>
      </c>
      <c r="M10" s="37"/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1" t="e">
        <f>AVERAGE(T5:T8)</f>
        <v>#DIV/0!</v>
      </c>
      <c r="U10" s="12"/>
    </row>
    <row r="11" spans="1:21" ht="15.5" x14ac:dyDescent="0.35">
      <c r="A11" s="2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50" t="s">
        <v>13</v>
      </c>
    </row>
    <row r="12" spans="1:21" ht="43.5" x14ac:dyDescent="0.35">
      <c r="A12" s="35" t="s">
        <v>14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1" t="e">
        <f>AVERAGE(B12:S12)</f>
        <v>#DIV/0!</v>
      </c>
      <c r="U12" s="45" t="e">
        <f>AVERAGE(T5,T12)</f>
        <v>#DIV/0!</v>
      </c>
    </row>
    <row r="13" spans="1:21" ht="43.5" x14ac:dyDescent="0.35">
      <c r="A13" s="34" t="s">
        <v>15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1" t="e">
        <f>AVERAGE(B13:S13)</f>
        <v>#DIV/0!</v>
      </c>
      <c r="U13" s="45" t="e">
        <f t="shared" ref="U13:U15" si="3">AVERAGE(T6,T13)</f>
        <v>#DIV/0!</v>
      </c>
    </row>
    <row r="14" spans="1:21" ht="43.5" x14ac:dyDescent="0.35">
      <c r="A14" s="35" t="s">
        <v>16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1" t="e">
        <f>AVERAGE(B14:S14)</f>
        <v>#DIV/0!</v>
      </c>
      <c r="U14" s="45" t="e">
        <f t="shared" si="3"/>
        <v>#DIV/0!</v>
      </c>
    </row>
    <row r="15" spans="1:21" ht="43.5" x14ac:dyDescent="0.35">
      <c r="A15" s="35" t="s">
        <v>17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1" t="e">
        <f>AVERAGE(B15:S15)</f>
        <v>#DIV/0!</v>
      </c>
      <c r="U15" s="48" t="e">
        <f t="shared" si="3"/>
        <v>#DIV/0!</v>
      </c>
    </row>
    <row r="16" spans="1:21" ht="22" customHeight="1" x14ac:dyDescent="0.35">
      <c r="A16" s="36" t="s">
        <v>2</v>
      </c>
      <c r="B16" s="38"/>
      <c r="C16" s="38"/>
      <c r="D16" s="38"/>
      <c r="E16" s="38"/>
      <c r="F16" s="39"/>
      <c r="G16" s="38"/>
      <c r="H16" s="39"/>
      <c r="I16" s="38"/>
      <c r="J16" s="38"/>
      <c r="K16" s="39"/>
      <c r="L16" s="40"/>
      <c r="M16" s="39"/>
      <c r="N16" s="40"/>
      <c r="O16" s="40"/>
      <c r="P16" s="40"/>
      <c r="Q16" s="40"/>
      <c r="R16" s="40"/>
      <c r="S16" s="40"/>
      <c r="T16" s="46"/>
    </row>
    <row r="17" spans="1:21" ht="26" customHeight="1" thickBot="1" x14ac:dyDescent="0.4">
      <c r="A17" s="23" t="s">
        <v>8</v>
      </c>
      <c r="B17" s="37">
        <f>SUM(B12:B16)</f>
        <v>0</v>
      </c>
      <c r="C17" s="37">
        <f t="shared" ref="C17:S17" si="4">SUM(C12:C16)</f>
        <v>0</v>
      </c>
      <c r="D17" s="37">
        <f t="shared" si="4"/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/>
      <c r="I17" s="37">
        <f t="shared" si="4"/>
        <v>0</v>
      </c>
      <c r="J17" s="37">
        <f t="shared" si="4"/>
        <v>0</v>
      </c>
      <c r="K17" s="37">
        <f t="shared" si="4"/>
        <v>0</v>
      </c>
      <c r="L17" s="37">
        <f t="shared" si="4"/>
        <v>0</v>
      </c>
      <c r="M17" s="37">
        <f t="shared" si="4"/>
        <v>0</v>
      </c>
      <c r="N17" s="37">
        <f t="shared" si="4"/>
        <v>0</v>
      </c>
      <c r="O17" s="37">
        <f t="shared" si="4"/>
        <v>0</v>
      </c>
      <c r="P17" s="37">
        <f t="shared" si="4"/>
        <v>0</v>
      </c>
      <c r="Q17" s="37">
        <f t="shared" si="4"/>
        <v>0</v>
      </c>
      <c r="R17" s="37">
        <f t="shared" si="4"/>
        <v>0</v>
      </c>
      <c r="S17" s="37">
        <f t="shared" si="4"/>
        <v>0</v>
      </c>
      <c r="T17" s="47" t="e">
        <f>AVERAGE(T12:T15)</f>
        <v>#DIV/0!</v>
      </c>
      <c r="U17" s="49" t="e">
        <f>AVERAGE(T10:T17)</f>
        <v>#DIV/0!</v>
      </c>
    </row>
    <row r="18" spans="1:21" ht="15.5" x14ac:dyDescent="0.3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/>
      <c r="U18" s="8"/>
    </row>
    <row r="19" spans="1:21" x14ac:dyDescent="0.35">
      <c r="A19" s="24" t="s">
        <v>10</v>
      </c>
      <c r="L19" s="18"/>
    </row>
    <row r="20" spans="1:21" x14ac:dyDescent="0.35">
      <c r="B20" s="33" t="s">
        <v>11</v>
      </c>
      <c r="C20" s="2"/>
      <c r="D20" s="2"/>
      <c r="E20" s="2"/>
      <c r="F20" s="2"/>
      <c r="G20" s="1"/>
      <c r="H20" s="17"/>
      <c r="J20" s="1"/>
      <c r="K20" s="2"/>
    </row>
    <row r="21" spans="1:21" x14ac:dyDescent="0.35">
      <c r="A21" s="19" t="s">
        <v>9</v>
      </c>
      <c r="B21" s="25"/>
      <c r="C21" s="2"/>
      <c r="D21" s="2"/>
      <c r="E21" s="2"/>
      <c r="F21" s="2"/>
      <c r="G21" s="2"/>
      <c r="H21" s="2"/>
      <c r="I21" s="2"/>
      <c r="J21" s="2"/>
      <c r="K21" s="2"/>
    </row>
    <row r="22" spans="1:21" x14ac:dyDescent="0.35">
      <c r="A22" s="20" t="s">
        <v>18</v>
      </c>
      <c r="B22" s="25"/>
      <c r="C22" s="2"/>
      <c r="D22" s="2"/>
      <c r="E22" s="2"/>
      <c r="F22" s="4"/>
      <c r="G22" s="2"/>
      <c r="H22" s="2"/>
      <c r="I22" s="2"/>
      <c r="J22" s="2"/>
      <c r="K22" s="4"/>
    </row>
    <row r="23" spans="1:21" x14ac:dyDescent="0.35">
      <c r="A23" s="26"/>
      <c r="B23" s="26"/>
      <c r="C23" s="2"/>
      <c r="D23" s="2"/>
      <c r="E23" s="2"/>
      <c r="F23" s="2"/>
      <c r="G23" s="2"/>
      <c r="H23" s="2"/>
      <c r="I23" s="2"/>
      <c r="J23" s="2"/>
      <c r="K23" s="2"/>
    </row>
    <row r="24" spans="1:21" x14ac:dyDescent="0.35">
      <c r="A24" s="27"/>
      <c r="B24" s="28"/>
      <c r="C24" s="2"/>
      <c r="D24" s="2"/>
      <c r="E24" s="2"/>
      <c r="F24" s="2"/>
      <c r="G24" s="2"/>
      <c r="H24" s="2"/>
      <c r="I24" s="2"/>
      <c r="J24" s="2"/>
      <c r="K24" s="2"/>
    </row>
    <row r="25" spans="1:21" x14ac:dyDescent="0.35">
      <c r="A25" s="27"/>
      <c r="B25" s="28"/>
      <c r="C25" s="2"/>
      <c r="D25" s="2"/>
      <c r="E25" s="2"/>
      <c r="F25" s="2"/>
      <c r="G25" s="2"/>
      <c r="H25" s="2"/>
      <c r="I25" s="2"/>
      <c r="J25" s="2"/>
      <c r="K25" s="2"/>
    </row>
    <row r="26" spans="1:21" x14ac:dyDescent="0.35">
      <c r="A26" s="27"/>
      <c r="B26" s="28"/>
      <c r="C26" s="2"/>
      <c r="D26" s="2"/>
      <c r="E26" s="2"/>
      <c r="F26" s="2"/>
      <c r="G26" s="4"/>
      <c r="H26" s="2"/>
      <c r="I26" s="2"/>
      <c r="J26" s="2"/>
      <c r="K26" s="2"/>
    </row>
    <row r="27" spans="1:21" x14ac:dyDescent="0.35">
      <c r="A27" s="26"/>
      <c r="B27" s="28"/>
      <c r="C27" s="2"/>
      <c r="D27" s="2"/>
      <c r="E27" s="2"/>
      <c r="F27" s="2"/>
      <c r="G27" s="4"/>
      <c r="H27" s="2"/>
      <c r="I27" s="2"/>
      <c r="J27" s="2"/>
      <c r="K27" s="2"/>
    </row>
    <row r="28" spans="1:21" x14ac:dyDescent="0.35">
      <c r="A28" s="27"/>
      <c r="B28" s="28"/>
    </row>
    <row r="29" spans="1:21" x14ac:dyDescent="0.35">
      <c r="A29" s="27"/>
      <c r="B29" s="28"/>
    </row>
    <row r="30" spans="1:21" x14ac:dyDescent="0.35">
      <c r="A30" s="27"/>
      <c r="B30" s="28"/>
    </row>
    <row r="31" spans="1:21" x14ac:dyDescent="0.35">
      <c r="A31" s="26"/>
      <c r="B31" s="25"/>
    </row>
    <row r="32" spans="1:21" x14ac:dyDescent="0.35">
      <c r="A32" s="27"/>
      <c r="B32" s="25"/>
    </row>
    <row r="33" spans="1:2" x14ac:dyDescent="0.35">
      <c r="A33" s="27"/>
      <c r="B33" s="25"/>
    </row>
    <row r="34" spans="1:2" x14ac:dyDescent="0.35">
      <c r="A34" s="27"/>
      <c r="B34" s="25"/>
    </row>
    <row r="35" spans="1:2" x14ac:dyDescent="0.35">
      <c r="A35" s="26"/>
      <c r="B35" s="25"/>
    </row>
    <row r="36" spans="1:2" x14ac:dyDescent="0.35">
      <c r="A36" s="27"/>
      <c r="B36" s="25"/>
    </row>
    <row r="37" spans="1:2" x14ac:dyDescent="0.35">
      <c r="A37" s="27"/>
      <c r="B37" s="25"/>
    </row>
    <row r="38" spans="1:2" x14ac:dyDescent="0.35">
      <c r="A38" s="27"/>
      <c r="B38" s="25"/>
    </row>
    <row r="39" spans="1:2" x14ac:dyDescent="0.35">
      <c r="A39" s="26"/>
      <c r="B39" s="25"/>
    </row>
    <row r="40" spans="1:2" x14ac:dyDescent="0.35">
      <c r="A40" s="27"/>
      <c r="B40" s="25"/>
    </row>
    <row r="41" spans="1:2" x14ac:dyDescent="0.35">
      <c r="A41" s="27"/>
      <c r="B41" s="25"/>
    </row>
    <row r="42" spans="1:2" x14ac:dyDescent="0.35">
      <c r="A42" s="26"/>
      <c r="B42" s="25"/>
    </row>
    <row r="43" spans="1:2" x14ac:dyDescent="0.35">
      <c r="A43" s="27"/>
      <c r="B43" s="25"/>
    </row>
    <row r="44" spans="1:2" x14ac:dyDescent="0.35">
      <c r="A44" s="27"/>
      <c r="B44" s="25"/>
    </row>
    <row r="45" spans="1:2" x14ac:dyDescent="0.35">
      <c r="A45" s="27"/>
      <c r="B45" s="25"/>
    </row>
    <row r="46" spans="1:2" x14ac:dyDescent="0.35">
      <c r="A46" s="26"/>
      <c r="B46" s="25"/>
    </row>
    <row r="47" spans="1:2" x14ac:dyDescent="0.35">
      <c r="A47" s="27"/>
      <c r="B47" s="25"/>
    </row>
    <row r="48" spans="1:2" x14ac:dyDescent="0.35">
      <c r="A48" s="27"/>
      <c r="B48" s="25"/>
    </row>
    <row r="49" spans="1:2" x14ac:dyDescent="0.35">
      <c r="A49" s="29"/>
      <c r="B49" s="30"/>
    </row>
  </sheetData>
  <sheetProtection selectLockedCells="1"/>
  <conditionalFormatting sqref="B12:D15">
    <cfRule type="colorScale" priority="1">
      <colorScale>
        <cfvo type="num" val="1"/>
        <cfvo type="percentile" val="50"/>
        <cfvo type="num" val="5"/>
        <color rgb="FFF8696B"/>
        <color rgb="FFFFEB84"/>
        <color rgb="FF63BE7B"/>
      </colorScale>
    </cfRule>
    <cfRule type="colorScale" priority="2">
      <colorScale>
        <cfvo type="min"/>
        <cfvo type="num" val="5"/>
        <color rgb="FFFF7128"/>
        <color rgb="FFFFEF9C"/>
      </colorScale>
    </cfRule>
    <cfRule type="colorScale" priority="3">
      <colorScale>
        <cfvo type="num" val="1"/>
        <cfvo type="percentile" val="50"/>
        <cfvo type="num" val="5"/>
        <color rgb="FFF8696B"/>
        <color rgb="FFFFEB84"/>
        <color rgb="FF63BE7B"/>
      </colorScale>
    </cfRule>
    <cfRule type="colorScale" priority="4">
      <colorScale>
        <cfvo type="min"/>
        <cfvo type="num" val="5"/>
        <color rgb="FFFF7128"/>
        <color rgb="FFFFEF9C"/>
      </colorScale>
    </cfRule>
  </conditionalFormatting>
  <conditionalFormatting sqref="B5:S8">
    <cfRule type="colorScale" priority="9">
      <colorScale>
        <cfvo type="num" val="1"/>
        <cfvo type="percentile" val="50"/>
        <cfvo type="num" val="5"/>
        <color rgb="FFF8696B"/>
        <color rgb="FFFFEB84"/>
        <color rgb="FF63BE7B"/>
      </colorScale>
    </cfRule>
    <cfRule type="colorScale" priority="10">
      <colorScale>
        <cfvo type="min"/>
        <cfvo type="num" val="5"/>
        <color rgb="FFFF7128"/>
        <color rgb="FFFFEF9C"/>
      </colorScale>
    </cfRule>
    <cfRule type="colorScale" priority="11">
      <colorScale>
        <cfvo type="num" val="1"/>
        <cfvo type="percentile" val="50"/>
        <cfvo type="num" val="5"/>
        <color rgb="FFF8696B"/>
        <color rgb="FFFFEB84"/>
        <color rgb="FF63BE7B"/>
      </colorScale>
    </cfRule>
    <cfRule type="colorScale" priority="12">
      <colorScale>
        <cfvo type="min"/>
        <cfvo type="num" val="5"/>
        <color rgb="FFFF7128"/>
        <color rgb="FFFFEF9C"/>
      </colorScale>
    </cfRule>
  </conditionalFormatting>
  <conditionalFormatting sqref="E12:S15">
    <cfRule type="colorScale" priority="7">
      <colorScale>
        <cfvo type="num" val="1"/>
        <cfvo type="percentile" val="50"/>
        <cfvo type="num" val="5"/>
        <color rgb="FFF8696B"/>
        <color rgb="FFFFEB84"/>
        <color rgb="FF63BE7B"/>
      </colorScale>
    </cfRule>
    <cfRule type="colorScale" priority="8">
      <colorScale>
        <cfvo type="min"/>
        <cfvo type="num" val="5"/>
        <color rgb="FFFF7128"/>
        <color rgb="FFFFEF9C"/>
      </colorScale>
    </cfRule>
  </conditionalFormatting>
  <dataValidations count="1">
    <dataValidation type="list" allowBlank="1" showInputMessage="1" showErrorMessage="1" sqref="X24" xr:uid="{40786B51-EB3C-4937-B874-C141A7480F6E}">
      <formula1>$K$28:$K$32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J Y F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y j x 8 C K 0 A A A D 3 A A A A E g A A A E N v b m Z p Z y 9 Q Y W N r Y W d l L n h t b I S P v Q r C M B z E d 8 F 3 K N m b L 8 G h / J u C D i 4 W B E F c Q x t s s E 2 k S U 3 f z c F H 8 h V s 0 a q b 4 9 3 9 4 O 4 e t z t k f V N H V 9 U 6 b U 2 K G K Y o c l 6 a U t b W q B Q Z i z I x n 8 F O F m d 5 U t F A G 5 f 0 r k x R 5 f 0 l I S S E g M M C 2 / Z E O K W M H P P t v q h U I 9 E H 1 v / h W J u x t l B I w O G 1 R n D M G M N L y j E F M p m Q a / M F + D B 4 T H 9 M W H e 1 7 1 o l l I k 3 K y C T B P L + I J 4 A A A D / / w M A U E s D B B Q A A g A I A A A A I Q A V G s O k p Q A A A N U A A A A T A A A A R m 9 y b X V s Y X M v U 2 V j d G l v b j E u b W y N P Q u D M B C G 9 4 D / I a S L B R G E 4 i J O o U O X L g o d x C H a a x X j X U k i t I j / v b F Z + y 4 H 7 8 d z F n o 3 E v I q 3 K x g z A 7 K w J 3 X q t O Q 8 5 J r c B H j X h U t p g f v n N 8 9 6 F Q u x g C 6 G 5 m p I 5 r i 4 9 p c 1 Q y l C E v R b o 0 k d L 7 S J g F w E H J Q + N z h n x c I T / p V 0 9 o o t A 8 y s y S 9 z L i H N g 7 f k n U V w c 1 E w i / o 8 l O 6 5 9 t 2 j N i I f 7 n F F w A A / / 8 D A F B L A Q I t A B Q A B g A I A A A A I Q A q 3 a p A 0 g A A A D c B A A A T A A A A A A A A A A A A A A A A A A A A A A B b Q 2 9 u d G V u d F 9 U e X B l c 1 0 u e G 1 s U E s B A i 0 A F A A C A A g A A A A h A M o 8 f A i t A A A A 9 w A A A B I A A A A A A A A A A A A A A A A A C w M A A E N v b m Z p Z y 9 Q Y W N r Y W d l L n h t b F B L A Q I t A B Q A A g A I A A A A I Q A V G s O k p Q A A A N U A A A A T A A A A A A A A A A A A A A A A A O g D A A B G b 3 J t d W x h c y 9 T Z W N 0 a W 9 u M S 5 t U E s F B g A A A A A D A A M A w g A A A L 4 E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/ B w A A A A A A A N 0 H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2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i 0 x N l Q x N D o z N j o y O C 4 0 N T c 1 M j A w W i I v P j x F b n R y e S B U e X B l P S J G a W x s Q 2 9 s d W 1 u V H l w Z X M i I F Z h b H V l P S J z Q X c 9 P S I v P j x F b n R y e S B U e X B l P S J G a W x s Q 2 9 s d W 1 u T m F t Z X M i I F Z h b H V l P S J z W y Z x d W 9 0 O 0 N v b H V t b j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Y v Q X V 0 b 1 J l b W 9 2 Z W R D b 2 x 1 b W 5 z M S 5 7 Q 2 9 s d W 1 u M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U Y W J s Z T Y v Q X V 0 b 1 J l b W 9 2 Z W R D b 2 x 1 b W 5 z M S 5 7 Q 2 9 s d W 1 u M S w w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2 L 1 N v d X J j Z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2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W j C c 8 H c B W R 7 E e m 0 Y b n 2 C M A A A A A A I A A A A A A B B m A A A A A Q A A I A A A A K m G o C r q C B k H T K j d G M V j Y s e Q 1 Z 9 A G m a l n 6 m f Z q K t b x L P A A A A A A 6 A A A A A A g A A I A A A A I E i n z J / A s 0 / s K M N r J f E c 2 3 A B A z 0 1 Z E i P 8 H G P K z L L 9 P 2 U A A A A G u n w f H s s 7 K i I f i H c K 3 0 G N O Z 6 / R K o S 6 P z N d I i I X v X Z 7 9 Q i x g Y t 3 w P s G Y k X n n A 2 J K 2 e 1 t Z X m / s 6 d r Q w Q 5 4 8 n 2 w c 2 I P 6 b P l D V + R 7 A B 7 a 3 k c n a 1 Q A A A A E L N n q y R u g k j s Z i D v c c a n r H u a t z f B D M 3 I F 5 Y b S p m 4 H s P / b L b Q z Y B N F N l p n L 8 g F D h D Z s / s K N G u I v J w H t i d 4 v h d A E = < / D a t a M a s h u p > 
</file>

<file path=customXml/itemProps1.xml><?xml version="1.0" encoding="utf-8"?>
<ds:datastoreItem xmlns:ds="http://schemas.openxmlformats.org/officeDocument/2006/customXml" ds:itemID="{DED1A999-231B-434C-8603-CB3A1AB23F1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Name</vt:lpstr>
      <vt:lpstr>'Your Name'!Print_Area</vt:lpstr>
    </vt:vector>
  </TitlesOfParts>
  <Company>golding.tv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Spreadsheet for Captains Marking of Umpires</dc:title>
  <dc:creator>John Golding</dc:creator>
  <dc:description>Analysis Spreadsheet to be used by TVCL and associated ACO's</dc:description>
  <cp:lastModifiedBy>John Golding</cp:lastModifiedBy>
  <cp:lastPrinted>2019-09-10T12:26:24Z</cp:lastPrinted>
  <dcterms:created xsi:type="dcterms:W3CDTF">2015-08-08T06:08:23Z</dcterms:created>
  <dcterms:modified xsi:type="dcterms:W3CDTF">2024-01-29T17:49:41Z</dcterms:modified>
</cp:coreProperties>
</file>